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алянова\питание\"/>
    </mc:Choice>
  </mc:AlternateContent>
  <bookViews>
    <workbookView xWindow="0" yWindow="0" windowWidth="10995" windowHeight="72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J196" i="1" s="1"/>
  <c r="I195" i="1"/>
  <c r="H195" i="1"/>
  <c r="H196" i="1" s="1"/>
  <c r="G195" i="1"/>
  <c r="F195" i="1"/>
  <c r="B186" i="1"/>
  <c r="A186" i="1"/>
  <c r="J185" i="1"/>
  <c r="I185" i="1"/>
  <c r="I196" i="1" s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J177" i="1" s="1"/>
  <c r="I166" i="1"/>
  <c r="H166" i="1"/>
  <c r="G166" i="1"/>
  <c r="F166" i="1"/>
  <c r="F177" i="1" s="1"/>
  <c r="L158" i="1"/>
  <c r="B158" i="1"/>
  <c r="A158" i="1"/>
  <c r="J157" i="1"/>
  <c r="I157" i="1"/>
  <c r="H157" i="1"/>
  <c r="H158" i="1" s="1"/>
  <c r="G157" i="1"/>
  <c r="F157" i="1"/>
  <c r="F158" i="1" s="1"/>
  <c r="B148" i="1"/>
  <c r="A148" i="1"/>
  <c r="J147" i="1"/>
  <c r="I147" i="1"/>
  <c r="H147" i="1"/>
  <c r="G147" i="1"/>
  <c r="G158" i="1" s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J139" i="1" s="1"/>
  <c r="I128" i="1"/>
  <c r="H128" i="1"/>
  <c r="G128" i="1"/>
  <c r="F128" i="1"/>
  <c r="L120" i="1"/>
  <c r="B120" i="1"/>
  <c r="A120" i="1"/>
  <c r="J119" i="1"/>
  <c r="I119" i="1"/>
  <c r="H119" i="1"/>
  <c r="H120" i="1" s="1"/>
  <c r="G119" i="1"/>
  <c r="F119" i="1"/>
  <c r="B110" i="1"/>
  <c r="A110" i="1"/>
  <c r="J109" i="1"/>
  <c r="I109" i="1"/>
  <c r="H109" i="1"/>
  <c r="G109" i="1"/>
  <c r="G120" i="1" s="1"/>
  <c r="F109" i="1"/>
  <c r="L101" i="1"/>
  <c r="B101" i="1"/>
  <c r="A101" i="1"/>
  <c r="J100" i="1"/>
  <c r="I100" i="1"/>
  <c r="H100" i="1"/>
  <c r="G100" i="1"/>
  <c r="F100" i="1"/>
  <c r="B91" i="1"/>
  <c r="A91" i="1"/>
  <c r="J90" i="1"/>
  <c r="J101" i="1" s="1"/>
  <c r="I90" i="1"/>
  <c r="H90" i="1"/>
  <c r="G90" i="1"/>
  <c r="F90" i="1"/>
  <c r="F101" i="1" s="1"/>
  <c r="L82" i="1"/>
  <c r="B82" i="1"/>
  <c r="A82" i="1"/>
  <c r="J81" i="1"/>
  <c r="J82" i="1" s="1"/>
  <c r="I81" i="1"/>
  <c r="H81" i="1"/>
  <c r="G81" i="1"/>
  <c r="F81" i="1"/>
  <c r="B72" i="1"/>
  <c r="A72" i="1"/>
  <c r="J71" i="1"/>
  <c r="I71" i="1"/>
  <c r="I82" i="1" s="1"/>
  <c r="H71" i="1"/>
  <c r="H82" i="1" s="1"/>
  <c r="G71" i="1"/>
  <c r="G82" i="1" s="1"/>
  <c r="F71" i="1"/>
  <c r="L63" i="1"/>
  <c r="B63" i="1"/>
  <c r="A63" i="1"/>
  <c r="J62" i="1"/>
  <c r="I62" i="1"/>
  <c r="I63" i="1" s="1"/>
  <c r="H62" i="1"/>
  <c r="G62" i="1"/>
  <c r="G63" i="1" s="1"/>
  <c r="F62" i="1"/>
  <c r="B53" i="1"/>
  <c r="A53" i="1"/>
  <c r="J52" i="1"/>
  <c r="J63" i="1" s="1"/>
  <c r="I52" i="1"/>
  <c r="H52" i="1"/>
  <c r="G52" i="1"/>
  <c r="F52" i="1"/>
  <c r="L44" i="1"/>
  <c r="B44" i="1"/>
  <c r="A44" i="1"/>
  <c r="H43" i="1"/>
  <c r="H44" i="1" s="1"/>
  <c r="G43" i="1"/>
  <c r="F43" i="1"/>
  <c r="B34" i="1"/>
  <c r="A34" i="1"/>
  <c r="J33" i="1"/>
  <c r="J44" i="1" s="1"/>
  <c r="I33" i="1"/>
  <c r="I44" i="1" s="1"/>
  <c r="H33" i="1"/>
  <c r="G33" i="1"/>
  <c r="F33" i="1"/>
  <c r="L25" i="1"/>
  <c r="B25" i="1"/>
  <c r="A25" i="1"/>
  <c r="J24" i="1"/>
  <c r="I24" i="1"/>
  <c r="I25" i="1" s="1"/>
  <c r="H24" i="1"/>
  <c r="G24" i="1"/>
  <c r="F24" i="1"/>
  <c r="B15" i="1"/>
  <c r="A15" i="1"/>
  <c r="J14" i="1"/>
  <c r="I14" i="1"/>
  <c r="H14" i="1"/>
  <c r="G14" i="1"/>
  <c r="G25" i="1"/>
  <c r="F14" i="1"/>
  <c r="J120" i="1"/>
  <c r="F44" i="1"/>
  <c r="F197" i="1" s="1"/>
  <c r="F25" i="1"/>
  <c r="H25" i="1"/>
  <c r="J25" i="1"/>
  <c r="F196" i="1"/>
  <c r="G196" i="1"/>
  <c r="G177" i="1"/>
  <c r="I177" i="1"/>
  <c r="H177" i="1"/>
  <c r="J158" i="1"/>
  <c r="F139" i="1"/>
  <c r="H139" i="1"/>
  <c r="F120" i="1"/>
  <c r="I120" i="1"/>
  <c r="G101" i="1"/>
  <c r="I101" i="1"/>
  <c r="H101" i="1"/>
  <c r="F82" i="1"/>
  <c r="F63" i="1"/>
  <c r="H63" i="1"/>
  <c r="G44" i="1"/>
  <c r="I158" i="1"/>
  <c r="L197" i="1" l="1"/>
  <c r="J197" i="1"/>
  <c r="H197" i="1"/>
  <c r="G197" i="1"/>
  <c r="I197" i="1"/>
</calcChain>
</file>

<file path=xl/sharedStrings.xml><?xml version="1.0" encoding="utf-8"?>
<sst xmlns="http://schemas.openxmlformats.org/spreadsheetml/2006/main" count="335" uniqueCount="137">
  <si>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</si>
  <si>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</si>
  <si>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</si>
  <si>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</si>
  <si>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</si>
  <si>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</si>
  <si>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</si>
  <si>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</si>
  <si>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</si>
  <si>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</si>
  <si>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</si>
  <si>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</si>
  <si>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</si>
  <si>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</si>
  <si>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</si>
  <si>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</si>
  <si>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</si>
  <si>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</si>
  <si>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</si>
  <si>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</si>
  <si>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</si>
  <si>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</si>
  <si>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</si>
  <si>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</si>
  <si>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</si>
  <si>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</si>
  <si>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</si>
  <si>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</si>
  <si>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</si>
  <si>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</si>
  <si>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</si>
  <si>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</si>
  <si>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</si>
  <si>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</si>
  <si>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</si>
  <si>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</si>
  <si>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</si>
  <si>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</si>
  <si>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</si>
  <si>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</si>
  <si>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</si>
  <si>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</si>
  <si>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</si>
  <si>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</si>
  <si>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</si>
  <si>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</si>
  <si>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</si>
  <si>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</si>
  <si>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</si>
  <si>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</si>
  <si>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</si>
  <si>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</si>
  <si>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</si>
  <si>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</si>
  <si>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</si>
  <si>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</si>
  <si>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</si>
  <si>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</si>
  <si>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</si>
  <si>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</si>
  <si>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</si>
  <si>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</si>
  <si>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</si>
  <si>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</si>
  <si>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</si>
  <si>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</si>
  <si>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</si>
  <si>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</si>
  <si>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</si>
  <si>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</si>
  <si>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</si>
  <si>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</si>
  <si>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</si>
  <si>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</si>
  <si>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</si>
  <si>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</si>
  <si>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</si>
  <si>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</si>
  <si>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</si>
  <si>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</si>
  <si>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</si>
  <si>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</si>
  <si>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</si>
  <si>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</si>
  <si>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</si>
  <si>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</si>
  <si>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</si>
  <si>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</si>
  <si>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</si>
  <si>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</si>
  <si>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</si>
  <si>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</si>
  <si>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</si>
  <si>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</si>
  <si>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</si>
  <si>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</si>
  <si>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</si>
  <si>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</si>
  <si>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</si>
  <si>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</si>
  <si>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</si>
  <si>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</si>
  <si>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</si>
  <si>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</si>
  <si>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</si>
  <si>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</si>
  <si>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</si>
  <si>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</si>
  <si>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</si>
  <si>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</si>
  <si>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</si>
  <si>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</si>
  <si>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</si>
  <si>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</si>
  <si>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</si>
  <si>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</si>
  <si>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</si>
  <si>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</si>
  <si>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</si>
  <si>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</si>
  <si>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</si>
  <si>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</si>
  <si>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</si>
  <si>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</si>
  <si>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</si>
  <si>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</si>
  <si>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</si>
  <si>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</si>
  <si>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</si>
  <si>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</si>
  <si>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</si>
  <si>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</si>
  <si>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</si>
  <si>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</si>
  <si>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</si>
  <si>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</si>
  <si>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МАОУ "Лицей "Звезда"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</si>
</sst>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150" activePane="bottomRight" state="frozen"/>
      <selection pane="topRight"/>
      <selection pane="bottomLeft"/>
      <selection pane="bottomRight" activeCell="P5" sqref="P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3" t="s">
        <v>136</v>
      </c>
      <c r="D1" s="134"/>
      <c r="E1" s="134"/>
      <c r="F1" s="3" t="s">
        <v>1</v>
      </c>
      <c r="G1" s="2" t="s">
        <v>2</v>
      </c>
      <c r="H1" s="135"/>
      <c r="I1" s="135"/>
      <c r="J1" s="135"/>
      <c r="K1" s="135"/>
    </row>
    <row r="2" spans="1:12" ht="18.75">
      <c r="A2" s="4" t="s">
        <v>3</v>
      </c>
      <c r="C2" s="2"/>
      <c r="G2" s="2" t="s">
        <v>4</v>
      </c>
      <c r="H2" s="135"/>
      <c r="I2" s="135"/>
      <c r="J2" s="135"/>
      <c r="K2" s="135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2</v>
      </c>
      <c r="I3" s="8">
        <v>9</v>
      </c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5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5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26" t="s">
        <v>43</v>
      </c>
      <c r="D25" s="127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11.32</v>
      </c>
      <c r="H26" s="22">
        <v>13.45</v>
      </c>
      <c r="I26" s="22">
        <v>24.1</v>
      </c>
      <c r="J26" s="21">
        <v>251.32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5.17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19.18</v>
      </c>
      <c r="H33" s="40">
        <f t="shared" ref="H33" si="5">SUM(H26:H32)</f>
        <v>18.619999999999997</v>
      </c>
      <c r="I33" s="40">
        <f t="shared" ref="I33" si="6">SUM(I26:I32)</f>
        <v>81.5</v>
      </c>
      <c r="J33" s="40">
        <f t="shared" ref="J33" si="7">SUM(J26:J32)</f>
        <v>577.18999999999994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98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99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26" t="s">
        <v>43</v>
      </c>
      <c r="D44" s="127"/>
      <c r="E44" s="47"/>
      <c r="F44" s="48">
        <f>F33+F43</f>
        <v>1260</v>
      </c>
      <c r="G44" s="48">
        <f t="shared" ref="G44" si="10">G33+G43</f>
        <v>45.6</v>
      </c>
      <c r="H44" s="48">
        <f t="shared" ref="H44" si="11">H33+H43</f>
        <v>44.319999999999993</v>
      </c>
      <c r="I44" s="48">
        <f t="shared" ref="I44" si="12">I33+I43</f>
        <v>197.45</v>
      </c>
      <c r="J44" s="48">
        <f t="shared" ref="J44:L44" si="13">J33+J43</f>
        <v>1283.5500000000002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100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101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102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103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104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105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106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26" t="s">
        <v>43</v>
      </c>
      <c r="D63" s="127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107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108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109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26" t="s">
        <v>43</v>
      </c>
      <c r="D82" s="127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110</v>
      </c>
      <c r="L83" s="24"/>
    </row>
    <row r="84" spans="1:12" ht="15">
      <c r="A84" s="25"/>
      <c r="B84" s="26"/>
      <c r="C84" s="27"/>
      <c r="D84" s="68" t="s">
        <v>48</v>
      </c>
      <c r="E84" s="122" t="s">
        <v>111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112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113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5">
      <c r="A93" s="25"/>
      <c r="B93" s="26"/>
      <c r="C93" s="27"/>
      <c r="D93" s="31" t="s">
        <v>34</v>
      </c>
      <c r="E93" s="52" t="s">
        <v>114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29" t="s">
        <v>43</v>
      </c>
      <c r="D101" s="130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115</v>
      </c>
      <c r="L102" s="75"/>
    </row>
    <row r="103" spans="1:12" ht="15">
      <c r="A103" s="115"/>
      <c r="B103" s="105"/>
      <c r="C103" s="31"/>
      <c r="D103" s="31" t="s">
        <v>90</v>
      </c>
      <c r="E103" s="106" t="s">
        <v>117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116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109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118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119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120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1" t="s">
        <v>43</v>
      </c>
      <c r="D120" s="132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121</v>
      </c>
      <c r="L121" s="75"/>
    </row>
    <row r="122" spans="1:12" ht="15">
      <c r="A122" s="25"/>
      <c r="B122" s="26"/>
      <c r="C122" s="27"/>
      <c r="D122" s="69"/>
      <c r="E122" s="70" t="s">
        <v>122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123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124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52" t="s">
        <v>125</v>
      </c>
      <c r="F131" s="53">
        <v>90</v>
      </c>
      <c r="G131" s="53">
        <v>13.96</v>
      </c>
      <c r="H131" s="53">
        <v>13.14</v>
      </c>
      <c r="I131" s="53">
        <v>23.5</v>
      </c>
      <c r="J131" s="53">
        <v>234.24</v>
      </c>
      <c r="K131" s="55" t="s">
        <v>126</v>
      </c>
      <c r="L131" s="76"/>
    </row>
    <row r="132" spans="1:12" ht="15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127</v>
      </c>
      <c r="L132" s="76"/>
    </row>
    <row r="133" spans="1:12" ht="15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115.67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26" t="s">
        <v>43</v>
      </c>
      <c r="D139" s="127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191.69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128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129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102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113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5">
      <c r="A150" s="25"/>
      <c r="B150" s="26"/>
      <c r="C150" s="27"/>
      <c r="D150" s="31" t="s">
        <v>34</v>
      </c>
      <c r="E150" s="52" t="s">
        <v>71</v>
      </c>
      <c r="F150" s="53">
        <v>240</v>
      </c>
      <c r="G150" s="63">
        <v>16.64</v>
      </c>
      <c r="H150" s="63">
        <v>18.47</v>
      </c>
      <c r="I150" s="63">
        <v>65.7</v>
      </c>
      <c r="J150" s="63">
        <v>435.22</v>
      </c>
      <c r="K150" s="64" t="s">
        <v>130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98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99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24.19</v>
      </c>
      <c r="H157" s="40">
        <f t="shared" si="62"/>
        <v>25.089999999999996</v>
      </c>
      <c r="I157" s="40">
        <f t="shared" si="62"/>
        <v>114.72000000000001</v>
      </c>
      <c r="J157" s="40">
        <f t="shared" si="62"/>
        <v>725.84000000000015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26" t="s">
        <v>43</v>
      </c>
      <c r="D158" s="127"/>
      <c r="E158" s="47"/>
      <c r="F158" s="48">
        <f>F147+F157</f>
        <v>1260</v>
      </c>
      <c r="G158" s="48">
        <f t="shared" ref="G158" si="63">G147+G157</f>
        <v>40.83</v>
      </c>
      <c r="H158" s="48">
        <f t="shared" ref="H158" si="64">H147+H157</f>
        <v>42.279999999999994</v>
      </c>
      <c r="I158" s="48">
        <f t="shared" ref="I158" si="65">I147+I157</f>
        <v>185.93</v>
      </c>
      <c r="J158" s="48">
        <f t="shared" ref="J158:L158" si="66">J147+J157</f>
        <v>1203.92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131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132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133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109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134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5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5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26" t="s">
        <v>43</v>
      </c>
      <c r="D177" s="127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135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103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107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108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26" t="s">
        <v>43</v>
      </c>
      <c r="D196" s="127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28" t="s">
        <v>72</v>
      </c>
      <c r="D197" s="128"/>
      <c r="E197" s="128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</v>
      </c>
      <c r="I197" s="67">
        <f t="shared" si="79"/>
        <v>188.05300000000005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2025-02-07T05:55:45Z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